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aigh/Desktop/Examples/"/>
    </mc:Choice>
  </mc:AlternateContent>
  <xr:revisionPtr revIDLastSave="0" documentId="13_ncr:1_{193A111C-D1C3-3C44-8600-BEC29938D868}" xr6:coauthVersionLast="43" xr6:coauthVersionMax="43" xr10:uidLastSave="{00000000-0000-0000-0000-000000000000}"/>
  <bookViews>
    <workbookView xWindow="5560" yWindow="2860" windowWidth="28040" windowHeight="17440" xr2:uid="{99DADA12-1634-2748-91EA-CE3163A8F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B16" i="1" s="1"/>
  <c r="C6" i="1"/>
  <c r="C7" i="1" s="1"/>
  <c r="B12" i="1" s="1"/>
  <c r="B13" i="1" s="1"/>
  <c r="C5" i="1"/>
  <c r="B7" i="1"/>
  <c r="E5" i="1" l="1"/>
  <c r="F5" i="1" s="1"/>
  <c r="F7" i="1" s="1"/>
  <c r="G5" i="1" s="1"/>
  <c r="E6" i="1"/>
  <c r="F6" i="1" s="1"/>
  <c r="B15" i="1" l="1"/>
  <c r="E7" i="1"/>
  <c r="G6" i="1"/>
  <c r="G7" i="1" s="1"/>
</calcChain>
</file>

<file path=xl/sharedStrings.xml><?xml version="1.0" encoding="utf-8"?>
<sst xmlns="http://schemas.openxmlformats.org/spreadsheetml/2006/main" count="17" uniqueCount="17">
  <si>
    <t>Shareholder</t>
  </si>
  <si>
    <t>Founder</t>
  </si>
  <si>
    <t>Shares</t>
  </si>
  <si>
    <t>Series A Investor</t>
  </si>
  <si>
    <t>Premoney Valuation</t>
  </si>
  <si>
    <t>Total</t>
  </si>
  <si>
    <t>Fully Diluted Premoney Shares Outstanding</t>
  </si>
  <si>
    <t>Premoney Shares Outstanding</t>
  </si>
  <si>
    <t>Series A Share Price</t>
  </si>
  <si>
    <t>Series A Investment ($)</t>
  </si>
  <si>
    <t>Series A Shares</t>
  </si>
  <si>
    <t>Fully Diluted Postmoney Shares Outstanding</t>
  </si>
  <si>
    <t>Fully Diluted Postmoney Shares Outstanding (%)</t>
  </si>
  <si>
    <t>Series A Investment Example</t>
  </si>
  <si>
    <t>Postmoney Valuation</t>
  </si>
  <si>
    <t>Postmoney Valuation Check</t>
  </si>
  <si>
    <t>Series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</si>
</sst>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165" fontId="0" fillId="2" borderId="0" xfId="1" applyNumberFormat="1" applyFont="1" applyFill="1"/>
    <xf numFmtId="164" fontId="0" fillId="2" borderId="0" xfId="2" applyNumberFormat="1" applyFont="1" applyFill="1"/>
    <xf numFmtId="166" fontId="0" fillId="0" borderId="0" xfId="3" applyNumberFormat="1" applyFont="1"/>
    <xf numFmtId="165" fontId="0" fillId="0" borderId="0" xfId="0" applyNumberFormat="1" applyFill="1"/>
    <xf numFmtId="0" fontId="2" fillId="3" borderId="1" xfId="0" applyFont="1" applyFill="1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4" fontId="0" fillId="2" borderId="1" xfId="2" applyNumberFormat="1" applyFont="1" applyFill="1" applyBorder="1"/>
    <xf numFmtId="166" fontId="0" fillId="0" borderId="1" xfId="3" applyNumberFormat="1" applyFont="1" applyBorder="1"/>
    <xf numFmtId="0" fontId="3" fillId="0" borderId="0" xfId="0" applyFont="1"/>
    <xf numFmtId="165" fontId="3" fillId="0" borderId="0" xfId="0" applyNumberFormat="1" applyFont="1"/>
    <xf numFmtId="164" fontId="3" fillId="0" borderId="0" xfId="2" applyNumberFormat="1" applyFont="1"/>
    <xf numFmtId="165" fontId="3" fillId="0" borderId="0" xfId="1" applyNumberFormat="1" applyFont="1"/>
    <xf numFmtId="166" fontId="3" fillId="0" borderId="0" xfId="3" applyNumberFormat="1" applyFont="1"/>
    <xf numFmtId="164" fontId="0" fillId="0" borderId="0" xfId="0" applyNumberFormat="1"/>
    <xf numFmtId="165" fontId="0" fillId="2" borderId="1" xfId="1" applyNumberFormat="1" applyFont="1" applyFill="1" applyBorder="1"/>
    <xf numFmtId="0" fontId="3" fillId="0" borderId="1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770E-4FBF-BF4B-9094-464A490AB8CB}">
  <dimension ref="A1:G16"/>
  <sheetViews>
    <sheetView tabSelected="1" zoomScaleNormal="100" workbookViewId="0">
      <selection activeCell="D19" sqref="D19"/>
    </sheetView>
  </sheetViews>
  <sheetFormatPr baseColWidth="10" defaultRowHeight="16"/>
  <cols>
    <col min="1" max="1" width="27.33203125" customWidth="1"/>
    <col min="2" max="7" width="16.6640625" customWidth="1"/>
    <col min="8" max="8" width="16" customWidth="1"/>
  </cols>
  <sheetData>
    <row r="1" spans="1:7">
      <c r="A1" s="15" t="s">
        <v>13</v>
      </c>
    </row>
    <row r="4" spans="1:7" s="5" customFormat="1" ht="51">
      <c r="A4" s="10" t="s">
        <v>0</v>
      </c>
      <c r="B4" s="10" t="s">
        <v>2</v>
      </c>
      <c r="C4" s="10" t="s">
        <v>6</v>
      </c>
      <c r="D4" s="10" t="s">
        <v>9</v>
      </c>
      <c r="E4" s="10" t="s">
        <v>10</v>
      </c>
      <c r="F4" s="10" t="s">
        <v>11</v>
      </c>
      <c r="G4" s="10" t="s">
        <v>12</v>
      </c>
    </row>
    <row r="5" spans="1:7">
      <c r="A5" t="s">
        <v>1</v>
      </c>
      <c r="B5" s="6">
        <v>1000000</v>
      </c>
      <c r="C5" s="4">
        <f>B5</f>
        <v>1000000</v>
      </c>
      <c r="D5" s="7">
        <v>0</v>
      </c>
      <c r="E5" s="3">
        <f>D5/B$13</f>
        <v>0</v>
      </c>
      <c r="F5" s="3">
        <f>C5+E5</f>
        <v>1000000</v>
      </c>
      <c r="G5" s="8">
        <f>F5/F$7</f>
        <v>0.5</v>
      </c>
    </row>
    <row r="6" spans="1:7">
      <c r="A6" s="11" t="s">
        <v>3</v>
      </c>
      <c r="B6" s="21">
        <v>0</v>
      </c>
      <c r="C6" s="12">
        <f>B6</f>
        <v>0</v>
      </c>
      <c r="D6" s="13">
        <v>5000000</v>
      </c>
      <c r="E6" s="12">
        <f>D6/B$13</f>
        <v>1000000</v>
      </c>
      <c r="F6" s="12">
        <f>C6+E6</f>
        <v>1000000</v>
      </c>
      <c r="G6" s="14">
        <f>F6/F$7</f>
        <v>0.5</v>
      </c>
    </row>
    <row r="7" spans="1:7">
      <c r="A7" s="15" t="s">
        <v>5</v>
      </c>
      <c r="B7" s="16">
        <f>SUM(B5:B6)</f>
        <v>1000000</v>
      </c>
      <c r="C7" s="16">
        <f>SUM(C5:C6)</f>
        <v>1000000</v>
      </c>
      <c r="D7" s="17">
        <f>SUM(D5:D6)</f>
        <v>5000000</v>
      </c>
      <c r="E7" s="18">
        <f>SUM(E5:E6)</f>
        <v>1000000</v>
      </c>
      <c r="F7" s="18">
        <f t="shared" ref="F7:G7" si="0">SUM(F5:F6)</f>
        <v>2000000</v>
      </c>
      <c r="G7" s="19">
        <f t="shared" si="0"/>
        <v>1</v>
      </c>
    </row>
    <row r="8" spans="1:7">
      <c r="A8" s="15"/>
      <c r="B8" s="16"/>
      <c r="C8" s="16"/>
      <c r="D8" s="17"/>
      <c r="E8" s="18"/>
      <c r="F8" s="18"/>
      <c r="G8" s="19"/>
    </row>
    <row r="10" spans="1:7">
      <c r="A10" s="22" t="s">
        <v>16</v>
      </c>
      <c r="B10" s="11"/>
    </row>
    <row r="11" spans="1:7">
      <c r="A11" t="s">
        <v>4</v>
      </c>
      <c r="B11" s="7">
        <v>5000000</v>
      </c>
    </row>
    <row r="12" spans="1:7">
      <c r="A12" t="s">
        <v>7</v>
      </c>
      <c r="B12" s="9">
        <f>C7</f>
        <v>1000000</v>
      </c>
    </row>
    <row r="13" spans="1:7">
      <c r="A13" t="s">
        <v>8</v>
      </c>
      <c r="B13" s="1">
        <f>B11/B12</f>
        <v>5</v>
      </c>
    </row>
    <row r="15" spans="1:7">
      <c r="A15" t="s">
        <v>14</v>
      </c>
      <c r="B15" s="2">
        <f>B13*F7</f>
        <v>10000000</v>
      </c>
    </row>
    <row r="16" spans="1:7">
      <c r="A16" t="s">
        <v>15</v>
      </c>
      <c r="B16" s="20">
        <f>B11+D7</f>
        <v>10000000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PrefStack.com</dc:creator>
  <cp:keywords/>
  <dc:description/>
  <cp:lastModifiedBy>Andrew Haigh</cp:lastModifiedBy>
  <dcterms:created xsi:type="dcterms:W3CDTF">2019-03-27T23:39:58Z</dcterms:created>
  <dcterms:modified xsi:type="dcterms:W3CDTF">2019-03-28T00:50:51Z</dcterms:modified>
  <cp:category/>
</cp:coreProperties>
</file>